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udget" sheetId="2" state="visible" r:id="rId2"/>
  </sheets>
  <definedNames>
    <definedName name="_xlnm.Print_Titles" localSheetId="1">'Budget'!$7:$7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 mmm yyyy"/>
    <numFmt numFmtId="165" formatCode="hh:mm"/>
    <numFmt numFmtId="166" formatCode="£#,##0"/>
  </numFmts>
  <fonts count="8">
    <font>
      <name val="Calibri"/>
      <family val="2"/>
      <color theme="1"/>
      <sz val="11"/>
      <scheme val="minor"/>
    </font>
    <font>
      <name val="Arial"/>
      <b val="1"/>
      <color rgb="00E83D00"/>
      <sz val="16"/>
    </font>
    <font>
      <name val="Arial"/>
      <color rgb="00666666"/>
      <sz val="10"/>
    </font>
    <font>
      <name val="Arial"/>
      <b val="1"/>
      <sz val="10"/>
    </font>
    <font>
      <name val="Arial"/>
      <i val="1"/>
      <color rgb="00666666"/>
      <sz val="9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888888"/>
      <sz val="10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E83D00"/>
      </patternFill>
    </fill>
    <fill>
      <patternFill patternType="solid">
        <fgColor rgb="00FAFAFA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applyAlignment="1" pivotButton="0" quotePrefix="0" xfId="0">
      <alignment/>
    </xf>
    <xf numFmtId="0" fontId="3" fillId="0" borderId="0" pivotButton="0" quotePrefix="0" xfId="0"/>
    <xf numFmtId="0" fontId="5" fillId="0" borderId="0" pivotButton="0" quotePrefix="0" xfId="0"/>
    <xf numFmtId="164" fontId="5" fillId="2" borderId="1" applyAlignment="1" pivotButton="0" quotePrefix="0" xfId="0">
      <alignment horizontal="left"/>
    </xf>
    <xf numFmtId="165" fontId="5" fillId="2" borderId="1" applyAlignment="1" pivotButton="0" quotePrefix="0" xfId="0">
      <alignment horizontal="left"/>
    </xf>
    <xf numFmtId="166" fontId="5" fillId="2" borderId="1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166" fontId="5" fillId="3" borderId="1" applyAlignment="1" pivotButton="0" quotePrefix="0" xfId="0">
      <alignment horizontal="left"/>
    </xf>
    <xf numFmtId="0" fontId="3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4" borderId="1" applyAlignment="1" pivotButton="0" quotePrefix="0" xfId="0">
      <alignment horizontal="center" wrapText="1"/>
    </xf>
    <xf numFmtId="166" fontId="3" fillId="3" borderId="1" pivotButton="0" quotePrefix="0" xfId="0"/>
    <xf numFmtId="0" fontId="4" fillId="0" borderId="0" pivotButton="0" quotePrefix="0" xfId="0"/>
    <xf numFmtId="0" fontId="7" fillId="5" borderId="1" pivotButton="0" quotePrefix="0" xfId="0"/>
    <xf numFmtId="166" fontId="7" fillId="5" borderId="1" pivotButton="0" quotePrefix="0" xfId="0"/>
    <xf numFmtId="0" fontId="6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166" fontId="5" fillId="2" borderId="1" applyAlignment="1" pivotButton="0" quotePrefix="0" xfId="0">
      <alignment vertical="top"/>
    </xf>
    <xf numFmtId="166" fontId="5" fillId="3" borderId="1" applyAlignment="1" pivotButton="0" quotePrefix="0" xfId="0">
      <alignment vertical="top"/>
    </xf>
    <xf numFmtId="0" fontId="5" fillId="0" borderId="1" pivotButton="0" quotePrefix="0" xfId="0"/>
    <xf numFmtId="166" fontId="5" fillId="3" borderId="1" pivotButton="0" quotePrefix="0" xfId="0"/>
    <xf numFmtId="0" fontId="3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FE8CC"/>
        </patternFill>
      </fill>
    </dxf>
    <dxf>
      <font>
        <name val="Arial"/>
        <b val="1"/>
        <color rgb="00C00000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E83D00"/>
    <outlinePr summaryBelow="1" summaryRight="1"/>
    <pageSetUpPr fitToPage="1"/>
  </sheetPr>
  <dimension ref="A1:D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24" customWidth="1" min="3" max="3"/>
    <col width="60" customWidth="1" min="4" max="4"/>
  </cols>
  <sheetData>
    <row r="1" ht="24" customHeight="1">
      <c r="A1" s="1" t="inlineStr">
        <is>
          <t>Wedding planner: free starter workbook</t>
        </is>
      </c>
    </row>
    <row r="2">
      <c r="A2" s="2" t="inlineStr">
        <is>
          <t>From Wedding Roadmap  |  weddingroadmap.co.uk  |  Works in Excel and Google Sheets</t>
        </is>
      </c>
    </row>
    <row r="3">
      <c r="B3" s="3" t="inlineStr">
        <is>
          <t>Yellow cells are for you to type in. Grey cells calculate themselves, so leave their formulas alone.</t>
        </is>
      </c>
    </row>
    <row r="4">
      <c r="B4" s="4" t="inlineStr">
        <is>
          <t>Your details</t>
        </is>
      </c>
    </row>
    <row r="5" hidden="1">
      <c r="B5" s="5" t="inlineStr">
        <is>
          <t>Wedding date</t>
        </is>
      </c>
      <c r="C5" s="6" t="n"/>
    </row>
    <row r="6" hidden="1">
      <c r="B6" s="5" t="inlineStr">
        <is>
          <t>Ceremony start time</t>
        </is>
      </c>
      <c r="C6" s="7" t="n">
        <v>0.5833333333333334</v>
      </c>
    </row>
    <row r="7">
      <c r="B7" s="5" t="inlineStr">
        <is>
          <t>Total budget (£)</t>
        </is>
      </c>
      <c r="C7" s="8" t="n"/>
    </row>
    <row r="8">
      <c r="B8" s="5" t="inlineStr">
        <is>
          <t>Your names (optional)</t>
        </is>
      </c>
      <c r="C8" s="9" t="n"/>
    </row>
    <row r="10">
      <c r="B10" s="4" t="inlineStr">
        <is>
          <t>At a glance</t>
        </is>
      </c>
    </row>
    <row r="11">
      <c r="B11" s="5" t="inlineStr">
        <is>
          <t>Total budget</t>
        </is>
      </c>
      <c r="C11" s="10">
        <f>IF($C$7="","Enter your budget above",$C$7)</f>
        <v/>
      </c>
    </row>
    <row r="12">
      <c r="B12" s="5" t="inlineStr">
        <is>
          <t>Cost so far (estimates, then actuals)</t>
        </is>
      </c>
      <c r="C12" s="10">
        <f>Budget!D4</f>
        <v/>
      </c>
    </row>
    <row r="13">
      <c r="B13" s="5" t="inlineStr">
        <is>
          <t>Paid so far</t>
        </is>
      </c>
      <c r="C13" s="10">
        <f>Budget!E4</f>
        <v/>
      </c>
    </row>
    <row r="14">
      <c r="B14" s="5" t="inlineStr">
        <is>
          <t>Still to pay</t>
        </is>
      </c>
      <c r="C14" s="10">
        <f>Budget!F4</f>
        <v/>
      </c>
    </row>
    <row r="15">
      <c r="B15" s="5" t="inlineStr">
        <is>
          <t>Left in your budget</t>
        </is>
      </c>
      <c r="C15" s="10">
        <f>Budget!G4</f>
        <v/>
      </c>
    </row>
    <row r="17">
      <c r="B17" s="4" t="inlineStr">
        <is>
          <t>Tabs in this workbook</t>
        </is>
      </c>
    </row>
    <row r="18" ht="42" customHeight="1">
      <c r="B18" s="11" t="inlineStr">
        <is>
          <t>Budget</t>
        </is>
      </c>
      <c r="C18" s="12" t="inlineStr">
        <is>
          <t>Estimate, actual and paid for each cost, with totals and a summary by category. The costs are your own: nothing here is a price.</t>
        </is>
      </c>
    </row>
    <row r="20">
      <c r="B20" s="4" t="inlineStr">
        <is>
          <t>Good to know</t>
        </is>
      </c>
    </row>
    <row r="21" ht="28" customHeight="1">
      <c r="B21" s="13" t="inlineStr">
        <is>
          <t>This workbook is free to use and share. It holds no prices, so check your own quotes and contracts.</t>
        </is>
      </c>
    </row>
    <row r="22" ht="28" customHeight="1">
      <c r="B22" s="13" t="inlineStr">
        <is>
          <t>Example rows in light grey show the format. They are not counted anywhere.</t>
        </is>
      </c>
    </row>
    <row r="23" ht="28" customHeight="1">
      <c r="B23" s="13" t="inlineStr">
        <is>
          <t>Planning timings are common guidance, not rules. Your venue and suppliers may need things earlier.</t>
        </is>
      </c>
    </row>
    <row r="24" ht="28" customHeight="1">
      <c r="B24" s="13" t="inlineStr">
        <is>
          <t>Want it all in one place with AI help? See Wedding Planner by Stridivo, linked from weddingroadmap.co.uk.</t>
        </is>
      </c>
    </row>
  </sheetData>
  <mergeCells count="5">
    <mergeCell ref="B23:D23"/>
    <mergeCell ref="B22:D22"/>
    <mergeCell ref="B21:D21"/>
    <mergeCell ref="C18:D18"/>
    <mergeCell ref="B24:D24"/>
  </mergeCells>
  <printOptions horizontalCentered="1"/>
  <pageMargins left="0.75" right="0.75" top="1" bottom="1" header="0.5" footer="0.5"/>
  <pageSetup orientation="portrait" paperSize="9" fitToHeight="0" fitToWidth="1"/>
  <headerFooter>
    <oddHeader/>
    <oddFooter>&amp;LWedding Roadmap  |  weddingroadmap.co.uk&amp;RPage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83D00"/>
    <outlinePr summaryBelow="1" summaryRight="1"/>
    <pageSetUpPr fitToPage="1"/>
  </sheetPr>
  <dimension ref="A1:N5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6" customWidth="1" min="8" max="8"/>
    <col width="30" customWidth="1" min="9" max="9"/>
    <col width="3" customWidth="1" min="10" max="10"/>
    <col width="26" customWidth="1" min="11" max="11"/>
    <col width="14" customWidth="1" min="12" max="12"/>
    <col width="14" customWidth="1" min="13" max="13"/>
    <col width="14" customWidth="1" min="14" max="14"/>
  </cols>
  <sheetData>
    <row r="1" ht="24" customHeight="1">
      <c r="A1" s="1" t="inlineStr">
        <is>
          <t>Wedding budget</t>
        </is>
      </c>
    </row>
    <row r="2">
      <c r="A2" s="2" t="inlineStr">
        <is>
          <t>Type your estimate for each cost, then the actual amount once you know it, and what you have paid.</t>
        </is>
      </c>
    </row>
    <row r="3">
      <c r="C3" s="14" t="inlineStr">
        <is>
          <t>Budget</t>
        </is>
      </c>
      <c r="D3" s="14" t="inlineStr">
        <is>
          <t>Cost so far</t>
        </is>
      </c>
      <c r="E3" s="14" t="inlineStr">
        <is>
          <t>Paid so far</t>
        </is>
      </c>
      <c r="F3" s="14" t="inlineStr">
        <is>
          <t>Still to pay</t>
        </is>
      </c>
      <c r="G3" s="14" t="inlineStr">
        <is>
          <t>Left in budget</t>
        </is>
      </c>
    </row>
    <row r="4">
      <c r="C4" s="15">
        <f>IF('Start here'!$C$7="","",'Start here'!$C$7)</f>
        <v/>
      </c>
      <c r="D4" s="15">
        <f>SUM(F8:F57)</f>
        <v/>
      </c>
      <c r="E4" s="15">
        <f>SUM(E8:E57)</f>
        <v/>
      </c>
      <c r="F4" s="15">
        <f>SUM(G8:G57)</f>
        <v/>
      </c>
      <c r="G4" s="15">
        <f>IF(C4="","",C4-D4)</f>
        <v/>
      </c>
    </row>
    <row r="5">
      <c r="A5" s="16" t="inlineStr">
        <is>
          <t>Cost so far uses your actual amount where you have entered one, and your estimate where you have not.</t>
        </is>
      </c>
    </row>
    <row r="6">
      <c r="A6" s="17" t="inlineStr">
        <is>
          <t>EXAMPLE</t>
        </is>
      </c>
      <c r="B6" s="17" t="inlineStr">
        <is>
          <t>Venue hire (delete this row or ignore it)</t>
        </is>
      </c>
      <c r="C6" s="18" t="n">
        <v>3000</v>
      </c>
      <c r="D6" s="18" t="n">
        <v>3200</v>
      </c>
      <c r="E6" s="18" t="n">
        <v>1000</v>
      </c>
      <c r="F6" s="18" t="n">
        <v>3200</v>
      </c>
      <c r="G6" s="18" t="n">
        <v>2200</v>
      </c>
      <c r="H6" s="17" t="inlineStr">
        <is>
          <t>Us</t>
        </is>
      </c>
      <c r="I6" s="17" t="inlineStr">
        <is>
          <t>Deposit paid in January</t>
        </is>
      </c>
    </row>
    <row r="7" ht="30" customHeight="1">
      <c r="A7" s="19" t="inlineStr">
        <is>
          <t>Category</t>
        </is>
      </c>
      <c r="B7" s="19" t="inlineStr">
        <is>
          <t>Item</t>
        </is>
      </c>
      <c r="C7" s="19" t="inlineStr">
        <is>
          <t>Estimate (£)</t>
        </is>
      </c>
      <c r="D7" s="19" t="inlineStr">
        <is>
          <t>Actual (£)</t>
        </is>
      </c>
      <c r="E7" s="19" t="inlineStr">
        <is>
          <t>Paid so far (£)</t>
        </is>
      </c>
      <c r="F7" s="19" t="inlineStr">
        <is>
          <t>Cost used (£)</t>
        </is>
      </c>
      <c r="G7" s="19" t="inlineStr">
        <is>
          <t>Still to pay (£)</t>
        </is>
      </c>
      <c r="H7" s="19" t="inlineStr">
        <is>
          <t>Paid by</t>
        </is>
      </c>
      <c r="I7" s="19" t="inlineStr">
        <is>
          <t>Notes</t>
        </is>
      </c>
      <c r="K7" s="19" t="inlineStr">
        <is>
          <t>Summary by category</t>
        </is>
      </c>
      <c r="L7" s="19" t="inlineStr">
        <is>
          <t>Estimate</t>
        </is>
      </c>
      <c r="M7" s="19" t="inlineStr">
        <is>
          <t>Cost used</t>
        </is>
      </c>
      <c r="N7" s="19" t="inlineStr">
        <is>
          <t>Paid so far</t>
        </is>
      </c>
    </row>
    <row r="8">
      <c r="A8" s="20" t="inlineStr">
        <is>
          <t>Venue</t>
        </is>
      </c>
      <c r="B8" s="21" t="inlineStr">
        <is>
          <t>Venue hire</t>
        </is>
      </c>
      <c r="C8" s="22" t="n"/>
      <c r="D8" s="22" t="n"/>
      <c r="E8" s="22" t="n"/>
      <c r="F8" s="23">
        <f>IF(AND(C8="",D8=""),"",IF(D8&lt;&gt;"",D8,C8))</f>
        <v/>
      </c>
      <c r="G8" s="23">
        <f>IF(F8="","",MAX(0,F8-N(E8)))</f>
        <v/>
      </c>
      <c r="H8" s="20" t="n"/>
      <c r="I8" s="20" t="n"/>
      <c r="K8" s="24" t="inlineStr">
        <is>
          <t>Venue</t>
        </is>
      </c>
      <c r="L8" s="25">
        <f>SUMIFS($C$8:$C$57,$A$8:$A$57,$K8)</f>
        <v/>
      </c>
      <c r="M8" s="25">
        <f>SUMIFS($F$8:$F$57,$A$8:$A$57,$K8)</f>
        <v/>
      </c>
      <c r="N8" s="25">
        <f>SUMIFS($E$8:$E$57,$A$8:$A$57,$K8)</f>
        <v/>
      </c>
    </row>
    <row r="9">
      <c r="A9" s="20" t="inlineStr">
        <is>
          <t>Venue</t>
        </is>
      </c>
      <c r="B9" s="21" t="inlineStr">
        <is>
          <t>Ceremony fee or registrar</t>
        </is>
      </c>
      <c r="C9" s="22" t="n"/>
      <c r="D9" s="22" t="n"/>
      <c r="E9" s="22" t="n"/>
      <c r="F9" s="23">
        <f>IF(AND(C9="",D9=""),"",IF(D9&lt;&gt;"",D9,C9))</f>
        <v/>
      </c>
      <c r="G9" s="23">
        <f>IF(F9="","",MAX(0,F9-N(E9)))</f>
        <v/>
      </c>
      <c r="H9" s="20" t="n"/>
      <c r="I9" s="20" t="n"/>
      <c r="K9" s="24" t="inlineStr">
        <is>
          <t>Food and drink</t>
        </is>
      </c>
      <c r="L9" s="25">
        <f>SUMIFS($C$8:$C$57,$A$8:$A$57,$K9)</f>
        <v/>
      </c>
      <c r="M9" s="25">
        <f>SUMIFS($F$8:$F$57,$A$8:$A$57,$K9)</f>
        <v/>
      </c>
      <c r="N9" s="25">
        <f>SUMIFS($E$8:$E$57,$A$8:$A$57,$K9)</f>
        <v/>
      </c>
    </row>
    <row r="10">
      <c r="A10" s="20" t="inlineStr">
        <is>
          <t>Venue</t>
        </is>
      </c>
      <c r="B10" s="21" t="inlineStr">
        <is>
          <t>Marquee, furniture and extras</t>
        </is>
      </c>
      <c r="C10" s="22" t="n"/>
      <c r="D10" s="22" t="n"/>
      <c r="E10" s="22" t="n"/>
      <c r="F10" s="23">
        <f>IF(AND(C10="",D10=""),"",IF(D10&lt;&gt;"",D10,C10))</f>
        <v/>
      </c>
      <c r="G10" s="23">
        <f>IF(F10="","",MAX(0,F10-N(E10)))</f>
        <v/>
      </c>
      <c r="H10" s="20" t="n"/>
      <c r="I10" s="20" t="n"/>
      <c r="K10" s="24" t="inlineStr">
        <is>
          <t>Photography and video</t>
        </is>
      </c>
      <c r="L10" s="25">
        <f>SUMIFS($C$8:$C$57,$A$8:$A$57,$K10)</f>
        <v/>
      </c>
      <c r="M10" s="25">
        <f>SUMIFS($F$8:$F$57,$A$8:$A$57,$K10)</f>
        <v/>
      </c>
      <c r="N10" s="25">
        <f>SUMIFS($E$8:$E$57,$A$8:$A$57,$K10)</f>
        <v/>
      </c>
    </row>
    <row r="11">
      <c r="A11" s="20" t="inlineStr">
        <is>
          <t>Food and drink</t>
        </is>
      </c>
      <c r="B11" s="21" t="inlineStr">
        <is>
          <t>Meal (catering)</t>
        </is>
      </c>
      <c r="C11" s="22" t="n"/>
      <c r="D11" s="22" t="n"/>
      <c r="E11" s="22" t="n"/>
      <c r="F11" s="23">
        <f>IF(AND(C11="",D11=""),"",IF(D11&lt;&gt;"",D11,C11))</f>
        <v/>
      </c>
      <c r="G11" s="23">
        <f>IF(F11="","",MAX(0,F11-N(E11)))</f>
        <v/>
      </c>
      <c r="H11" s="20" t="n"/>
      <c r="I11" s="20" t="n"/>
      <c r="K11" s="24" t="inlineStr">
        <is>
          <t>Music and entertainment</t>
        </is>
      </c>
      <c r="L11" s="25">
        <f>SUMIFS($C$8:$C$57,$A$8:$A$57,$K11)</f>
        <v/>
      </c>
      <c r="M11" s="25">
        <f>SUMIFS($F$8:$F$57,$A$8:$A$57,$K11)</f>
        <v/>
      </c>
      <c r="N11" s="25">
        <f>SUMIFS($E$8:$E$57,$A$8:$A$57,$K11)</f>
        <v/>
      </c>
    </row>
    <row r="12">
      <c r="A12" s="20" t="inlineStr">
        <is>
          <t>Food and drink</t>
        </is>
      </c>
      <c r="B12" s="21" t="inlineStr">
        <is>
          <t>Evening food</t>
        </is>
      </c>
      <c r="C12" s="22" t="n"/>
      <c r="D12" s="22" t="n"/>
      <c r="E12" s="22" t="n"/>
      <c r="F12" s="23">
        <f>IF(AND(C12="",D12=""),"",IF(D12&lt;&gt;"",D12,C12))</f>
        <v/>
      </c>
      <c r="G12" s="23">
        <f>IF(F12="","",MAX(0,F12-N(E12)))</f>
        <v/>
      </c>
      <c r="H12" s="20" t="n"/>
      <c r="I12" s="20" t="n"/>
      <c r="K12" s="24" t="inlineStr">
        <is>
          <t>Flowers and decor</t>
        </is>
      </c>
      <c r="L12" s="25">
        <f>SUMIFS($C$8:$C$57,$A$8:$A$57,$K12)</f>
        <v/>
      </c>
      <c r="M12" s="25">
        <f>SUMIFS($F$8:$F$57,$A$8:$A$57,$K12)</f>
        <v/>
      </c>
      <c r="N12" s="25">
        <f>SUMIFS($E$8:$E$57,$A$8:$A$57,$K12)</f>
        <v/>
      </c>
    </row>
    <row r="13">
      <c r="A13" s="20" t="inlineStr">
        <is>
          <t>Food and drink</t>
        </is>
      </c>
      <c r="B13" s="21" t="inlineStr">
        <is>
          <t>Drinks and bar</t>
        </is>
      </c>
      <c r="C13" s="22" t="n"/>
      <c r="D13" s="22" t="n"/>
      <c r="E13" s="22" t="n"/>
      <c r="F13" s="23">
        <f>IF(AND(C13="",D13=""),"",IF(D13&lt;&gt;"",D13,C13))</f>
        <v/>
      </c>
      <c r="G13" s="23">
        <f>IF(F13="","",MAX(0,F13-N(E13)))</f>
        <v/>
      </c>
      <c r="H13" s="20" t="n"/>
      <c r="I13" s="20" t="n"/>
      <c r="K13" s="24" t="inlineStr">
        <is>
          <t>Outfits, hair and make-up</t>
        </is>
      </c>
      <c r="L13" s="25">
        <f>SUMIFS($C$8:$C$57,$A$8:$A$57,$K13)</f>
        <v/>
      </c>
      <c r="M13" s="25">
        <f>SUMIFS($F$8:$F$57,$A$8:$A$57,$K13)</f>
        <v/>
      </c>
      <c r="N13" s="25">
        <f>SUMIFS($E$8:$E$57,$A$8:$A$57,$K13)</f>
        <v/>
      </c>
    </row>
    <row r="14">
      <c r="A14" s="20" t="inlineStr">
        <is>
          <t>Food and drink</t>
        </is>
      </c>
      <c r="B14" s="21" t="inlineStr">
        <is>
          <t>Cake</t>
        </is>
      </c>
      <c r="C14" s="22" t="n"/>
      <c r="D14" s="22" t="n"/>
      <c r="E14" s="22" t="n"/>
      <c r="F14" s="23">
        <f>IF(AND(C14="",D14=""),"",IF(D14&lt;&gt;"",D14,C14))</f>
        <v/>
      </c>
      <c r="G14" s="23">
        <f>IF(F14="","",MAX(0,F14-N(E14)))</f>
        <v/>
      </c>
      <c r="H14" s="20" t="n"/>
      <c r="I14" s="20" t="n"/>
      <c r="K14" s="24" t="inlineStr">
        <is>
          <t>Stationery and favours</t>
        </is>
      </c>
      <c r="L14" s="25">
        <f>SUMIFS($C$8:$C$57,$A$8:$A$57,$K14)</f>
        <v/>
      </c>
      <c r="M14" s="25">
        <f>SUMIFS($F$8:$F$57,$A$8:$A$57,$K14)</f>
        <v/>
      </c>
      <c r="N14" s="25">
        <f>SUMIFS($E$8:$E$57,$A$8:$A$57,$K14)</f>
        <v/>
      </c>
    </row>
    <row r="15">
      <c r="A15" s="20" t="inlineStr">
        <is>
          <t>Food and drink</t>
        </is>
      </c>
      <c r="B15" s="21" t="inlineStr">
        <is>
          <t>Corkage and service charges</t>
        </is>
      </c>
      <c r="C15" s="22" t="n"/>
      <c r="D15" s="22" t="n"/>
      <c r="E15" s="22" t="n"/>
      <c r="F15" s="23">
        <f>IF(AND(C15="",D15=""),"",IF(D15&lt;&gt;"",D15,C15))</f>
        <v/>
      </c>
      <c r="G15" s="23">
        <f>IF(F15="","",MAX(0,F15-N(E15)))</f>
        <v/>
      </c>
      <c r="H15" s="20" t="n"/>
      <c r="I15" s="20" t="n"/>
      <c r="K15" s="24" t="inlineStr">
        <is>
          <t>Transport</t>
        </is>
      </c>
      <c r="L15" s="25">
        <f>SUMIFS($C$8:$C$57,$A$8:$A$57,$K15)</f>
        <v/>
      </c>
      <c r="M15" s="25">
        <f>SUMIFS($F$8:$F$57,$A$8:$A$57,$K15)</f>
        <v/>
      </c>
      <c r="N15" s="25">
        <f>SUMIFS($E$8:$E$57,$A$8:$A$57,$K15)</f>
        <v/>
      </c>
    </row>
    <row r="16">
      <c r="A16" s="20" t="inlineStr">
        <is>
          <t>Photography and video</t>
        </is>
      </c>
      <c r="B16" s="21" t="inlineStr">
        <is>
          <t>Photographer</t>
        </is>
      </c>
      <c r="C16" s="22" t="n"/>
      <c r="D16" s="22" t="n"/>
      <c r="E16" s="22" t="n"/>
      <c r="F16" s="23">
        <f>IF(AND(C16="",D16=""),"",IF(D16&lt;&gt;"",D16,C16))</f>
        <v/>
      </c>
      <c r="G16" s="23">
        <f>IF(F16="","",MAX(0,F16-N(E16)))</f>
        <v/>
      </c>
      <c r="H16" s="20" t="n"/>
      <c r="I16" s="20" t="n"/>
      <c r="K16" s="24" t="inlineStr">
        <is>
          <t>Rings, gifts and other</t>
        </is>
      </c>
      <c r="L16" s="25">
        <f>SUMIFS($C$8:$C$57,$A$8:$A$57,$K16)</f>
        <v/>
      </c>
      <c r="M16" s="25">
        <f>SUMIFS($F$8:$F$57,$A$8:$A$57,$K16)</f>
        <v/>
      </c>
      <c r="N16" s="25">
        <f>SUMIFS($E$8:$E$57,$A$8:$A$57,$K16)</f>
        <v/>
      </c>
    </row>
    <row r="17">
      <c r="A17" s="20" t="inlineStr">
        <is>
          <t>Photography and video</t>
        </is>
      </c>
      <c r="B17" s="21" t="inlineStr">
        <is>
          <t>Videographer</t>
        </is>
      </c>
      <c r="C17" s="22" t="n"/>
      <c r="D17" s="22" t="n"/>
      <c r="E17" s="22" t="n"/>
      <c r="F17" s="23">
        <f>IF(AND(C17="",D17=""),"",IF(D17&lt;&gt;"",D17,C17))</f>
        <v/>
      </c>
      <c r="G17" s="23">
        <f>IF(F17="","",MAX(0,F17-N(E17)))</f>
        <v/>
      </c>
      <c r="H17" s="20" t="n"/>
      <c r="I17" s="20" t="n"/>
      <c r="K17" s="24" t="inlineStr">
        <is>
          <t>Safety buffer</t>
        </is>
      </c>
      <c r="L17" s="25">
        <f>SUMIFS($C$8:$C$57,$A$8:$A$57,$K17)</f>
        <v/>
      </c>
      <c r="M17" s="25">
        <f>SUMIFS($F$8:$F$57,$A$8:$A$57,$K17)</f>
        <v/>
      </c>
      <c r="N17" s="25">
        <f>SUMIFS($E$8:$E$57,$A$8:$A$57,$K17)</f>
        <v/>
      </c>
    </row>
    <row r="18">
      <c r="A18" s="20" t="inlineStr">
        <is>
          <t>Photography and video</t>
        </is>
      </c>
      <c r="B18" s="21" t="inlineStr">
        <is>
          <t>Albums and prints</t>
        </is>
      </c>
      <c r="C18" s="22" t="n"/>
      <c r="D18" s="22" t="n"/>
      <c r="E18" s="22" t="n"/>
      <c r="F18" s="23">
        <f>IF(AND(C18="",D18=""),"",IF(D18&lt;&gt;"",D18,C18))</f>
        <v/>
      </c>
      <c r="G18" s="23">
        <f>IF(F18="","",MAX(0,F18-N(E18)))</f>
        <v/>
      </c>
      <c r="H18" s="20" t="n"/>
      <c r="I18" s="20" t="n"/>
      <c r="K18" s="26" t="inlineStr">
        <is>
          <t>Total</t>
        </is>
      </c>
      <c r="L18" s="15">
        <f>SUM(L8:L17)</f>
        <v/>
      </c>
      <c r="M18" s="15">
        <f>SUM(M8:M17)</f>
        <v/>
      </c>
      <c r="N18" s="15">
        <f>SUM(N8:N17)</f>
        <v/>
      </c>
    </row>
    <row r="19">
      <c r="A19" s="20" t="inlineStr">
        <is>
          <t>Music and entertainment</t>
        </is>
      </c>
      <c r="B19" s="21" t="inlineStr">
        <is>
          <t>DJ or band</t>
        </is>
      </c>
      <c r="C19" s="22" t="n"/>
      <c r="D19" s="22" t="n"/>
      <c r="E19" s="22" t="n"/>
      <c r="F19" s="23">
        <f>IF(AND(C19="",D19=""),"",IF(D19&lt;&gt;"",D19,C19))</f>
        <v/>
      </c>
      <c r="G19" s="23">
        <f>IF(F19="","",MAX(0,F19-N(E19)))</f>
        <v/>
      </c>
      <c r="H19" s="20" t="n"/>
      <c r="I19" s="20" t="n"/>
    </row>
    <row r="20">
      <c r="A20" s="20" t="inlineStr">
        <is>
          <t>Music and entertainment</t>
        </is>
      </c>
      <c r="B20" s="21" t="inlineStr">
        <is>
          <t>Ceremony music</t>
        </is>
      </c>
      <c r="C20" s="22" t="n"/>
      <c r="D20" s="22" t="n"/>
      <c r="E20" s="22" t="n"/>
      <c r="F20" s="23">
        <f>IF(AND(C20="",D20=""),"",IF(D20&lt;&gt;"",D20,C20))</f>
        <v/>
      </c>
      <c r="G20" s="23">
        <f>IF(F20="","",MAX(0,F20-N(E20)))</f>
        <v/>
      </c>
      <c r="H20" s="20" t="n"/>
      <c r="I20" s="20" t="n"/>
    </row>
    <row r="21">
      <c r="A21" s="20" t="inlineStr">
        <is>
          <t>Music and entertainment</t>
        </is>
      </c>
      <c r="B21" s="21" t="inlineStr">
        <is>
          <t>Extra entertainment</t>
        </is>
      </c>
      <c r="C21" s="22" t="n"/>
      <c r="D21" s="22" t="n"/>
      <c r="E21" s="22" t="n"/>
      <c r="F21" s="23">
        <f>IF(AND(C21="",D21=""),"",IF(D21&lt;&gt;"",D21,C21))</f>
        <v/>
      </c>
      <c r="G21" s="23">
        <f>IF(F21="","",MAX(0,F21-N(E21)))</f>
        <v/>
      </c>
      <c r="H21" s="20" t="n"/>
      <c r="I21" s="20" t="n"/>
    </row>
    <row r="22">
      <c r="A22" s="20" t="inlineStr">
        <is>
          <t>Flowers and decor</t>
        </is>
      </c>
      <c r="B22" s="21" t="inlineStr">
        <is>
          <t>Bouquets and buttonholes</t>
        </is>
      </c>
      <c r="C22" s="22" t="n"/>
      <c r="D22" s="22" t="n"/>
      <c r="E22" s="22" t="n"/>
      <c r="F22" s="23">
        <f>IF(AND(C22="",D22=""),"",IF(D22&lt;&gt;"",D22,C22))</f>
        <v/>
      </c>
      <c r="G22" s="23">
        <f>IF(F22="","",MAX(0,F22-N(E22)))</f>
        <v/>
      </c>
      <c r="H22" s="20" t="n"/>
      <c r="I22" s="20" t="n"/>
    </row>
    <row r="23">
      <c r="A23" s="20" t="inlineStr">
        <is>
          <t>Flowers and decor</t>
        </is>
      </c>
      <c r="B23" s="21" t="inlineStr">
        <is>
          <t>Table flowers and decor</t>
        </is>
      </c>
      <c r="C23" s="22" t="n"/>
      <c r="D23" s="22" t="n"/>
      <c r="E23" s="22" t="n"/>
      <c r="F23" s="23">
        <f>IF(AND(C23="",D23=""),"",IF(D23&lt;&gt;"",D23,C23))</f>
        <v/>
      </c>
      <c r="G23" s="23">
        <f>IF(F23="","",MAX(0,F23-N(E23)))</f>
        <v/>
      </c>
      <c r="H23" s="20" t="n"/>
      <c r="I23" s="20" t="n"/>
    </row>
    <row r="24">
      <c r="A24" s="20" t="inlineStr">
        <is>
          <t>Flowers and decor</t>
        </is>
      </c>
      <c r="B24" s="21" t="inlineStr">
        <is>
          <t>Ceremony flowers</t>
        </is>
      </c>
      <c r="C24" s="22" t="n"/>
      <c r="D24" s="22" t="n"/>
      <c r="E24" s="22" t="n"/>
      <c r="F24" s="23">
        <f>IF(AND(C24="",D24=""),"",IF(D24&lt;&gt;"",D24,C24))</f>
        <v/>
      </c>
      <c r="G24" s="23">
        <f>IF(F24="","",MAX(0,F24-N(E24)))</f>
        <v/>
      </c>
      <c r="H24" s="20" t="n"/>
      <c r="I24" s="20" t="n"/>
    </row>
    <row r="25">
      <c r="A25" s="20" t="inlineStr">
        <is>
          <t>Flowers and decor</t>
        </is>
      </c>
      <c r="B25" s="21" t="inlineStr">
        <is>
          <t>Lighting and hire</t>
        </is>
      </c>
      <c r="C25" s="22" t="n"/>
      <c r="D25" s="22" t="n"/>
      <c r="E25" s="22" t="n"/>
      <c r="F25" s="23">
        <f>IF(AND(C25="",D25=""),"",IF(D25&lt;&gt;"",D25,C25))</f>
        <v/>
      </c>
      <c r="G25" s="23">
        <f>IF(F25="","",MAX(0,F25-N(E25)))</f>
        <v/>
      </c>
      <c r="H25" s="20" t="n"/>
      <c r="I25" s="20" t="n"/>
    </row>
    <row r="26">
      <c r="A26" s="20" t="inlineStr">
        <is>
          <t>Outfits, hair and make-up</t>
        </is>
      </c>
      <c r="B26" s="21" t="inlineStr">
        <is>
          <t>Outfit one</t>
        </is>
      </c>
      <c r="C26" s="22" t="n"/>
      <c r="D26" s="22" t="n"/>
      <c r="E26" s="22" t="n"/>
      <c r="F26" s="23">
        <f>IF(AND(C26="",D26=""),"",IF(D26&lt;&gt;"",D26,C26))</f>
        <v/>
      </c>
      <c r="G26" s="23">
        <f>IF(F26="","",MAX(0,F26-N(E26)))</f>
        <v/>
      </c>
      <c r="H26" s="20" t="n"/>
      <c r="I26" s="20" t="n"/>
    </row>
    <row r="27">
      <c r="A27" s="20" t="inlineStr">
        <is>
          <t>Outfits, hair and make-up</t>
        </is>
      </c>
      <c r="B27" s="21" t="inlineStr">
        <is>
          <t>Outfit two</t>
        </is>
      </c>
      <c r="C27" s="22" t="n"/>
      <c r="D27" s="22" t="n"/>
      <c r="E27" s="22" t="n"/>
      <c r="F27" s="23">
        <f>IF(AND(C27="",D27=""),"",IF(D27&lt;&gt;"",D27,C27))</f>
        <v/>
      </c>
      <c r="G27" s="23">
        <f>IF(F27="","",MAX(0,F27-N(E27)))</f>
        <v/>
      </c>
      <c r="H27" s="20" t="n"/>
      <c r="I27" s="20" t="n"/>
    </row>
    <row r="28">
      <c r="A28" s="20" t="inlineStr">
        <is>
          <t>Outfits, hair and make-up</t>
        </is>
      </c>
      <c r="B28" s="21" t="inlineStr">
        <is>
          <t>Wedding party outfits</t>
        </is>
      </c>
      <c r="C28" s="22" t="n"/>
      <c r="D28" s="22" t="n"/>
      <c r="E28" s="22" t="n"/>
      <c r="F28" s="23">
        <f>IF(AND(C28="",D28=""),"",IF(D28&lt;&gt;"",D28,C28))</f>
        <v/>
      </c>
      <c r="G28" s="23">
        <f>IF(F28="","",MAX(0,F28-N(E28)))</f>
        <v/>
      </c>
      <c r="H28" s="20" t="n"/>
      <c r="I28" s="20" t="n"/>
    </row>
    <row r="29">
      <c r="A29" s="20" t="inlineStr">
        <is>
          <t>Outfits, hair and make-up</t>
        </is>
      </c>
      <c r="B29" s="21" t="inlineStr">
        <is>
          <t>Hair and make-up</t>
        </is>
      </c>
      <c r="C29" s="22" t="n"/>
      <c r="D29" s="22" t="n"/>
      <c r="E29" s="22" t="n"/>
      <c r="F29" s="23">
        <f>IF(AND(C29="",D29=""),"",IF(D29&lt;&gt;"",D29,C29))</f>
        <v/>
      </c>
      <c r="G29" s="23">
        <f>IF(F29="","",MAX(0,F29-N(E29)))</f>
        <v/>
      </c>
      <c r="H29" s="20" t="n"/>
      <c r="I29" s="20" t="n"/>
    </row>
    <row r="30">
      <c r="A30" s="20" t="inlineStr">
        <is>
          <t>Outfits, hair and make-up</t>
        </is>
      </c>
      <c r="B30" s="21" t="inlineStr">
        <is>
          <t>Alterations</t>
        </is>
      </c>
      <c r="C30" s="22" t="n"/>
      <c r="D30" s="22" t="n"/>
      <c r="E30" s="22" t="n"/>
      <c r="F30" s="23">
        <f>IF(AND(C30="",D30=""),"",IF(D30&lt;&gt;"",D30,C30))</f>
        <v/>
      </c>
      <c r="G30" s="23">
        <f>IF(F30="","",MAX(0,F30-N(E30)))</f>
        <v/>
      </c>
      <c r="H30" s="20" t="n"/>
      <c r="I30" s="20" t="n"/>
    </row>
    <row r="31">
      <c r="A31" s="20" t="inlineStr">
        <is>
          <t>Stationery and favours</t>
        </is>
      </c>
      <c r="B31" s="21" t="inlineStr">
        <is>
          <t>Save-the-dates and invitations</t>
        </is>
      </c>
      <c r="C31" s="22" t="n"/>
      <c r="D31" s="22" t="n"/>
      <c r="E31" s="22" t="n"/>
      <c r="F31" s="23">
        <f>IF(AND(C31="",D31=""),"",IF(D31&lt;&gt;"",D31,C31))</f>
        <v/>
      </c>
      <c r="G31" s="23">
        <f>IF(F31="","",MAX(0,F31-N(E31)))</f>
        <v/>
      </c>
      <c r="H31" s="20" t="n"/>
      <c r="I31" s="20" t="n"/>
    </row>
    <row r="32">
      <c r="A32" s="20" t="inlineStr">
        <is>
          <t>Stationery and favours</t>
        </is>
      </c>
      <c r="B32" s="21" t="inlineStr">
        <is>
          <t>Order of service and signs</t>
        </is>
      </c>
      <c r="C32" s="22" t="n"/>
      <c r="D32" s="22" t="n"/>
      <c r="E32" s="22" t="n"/>
      <c r="F32" s="23">
        <f>IF(AND(C32="",D32=""),"",IF(D32&lt;&gt;"",D32,C32))</f>
        <v/>
      </c>
      <c r="G32" s="23">
        <f>IF(F32="","",MAX(0,F32-N(E32)))</f>
        <v/>
      </c>
      <c r="H32" s="20" t="n"/>
      <c r="I32" s="20" t="n"/>
    </row>
    <row r="33">
      <c r="A33" s="20" t="inlineStr">
        <is>
          <t>Stationery and favours</t>
        </is>
      </c>
      <c r="B33" s="21" t="inlineStr">
        <is>
          <t>Favours</t>
        </is>
      </c>
      <c r="C33" s="22" t="n"/>
      <c r="D33" s="22" t="n"/>
      <c r="E33" s="22" t="n"/>
      <c r="F33" s="23">
        <f>IF(AND(C33="",D33=""),"",IF(D33&lt;&gt;"",D33,C33))</f>
        <v/>
      </c>
      <c r="G33" s="23">
        <f>IF(F33="","",MAX(0,F33-N(E33)))</f>
        <v/>
      </c>
      <c r="H33" s="20" t="n"/>
      <c r="I33" s="20" t="n"/>
    </row>
    <row r="34">
      <c r="A34" s="20" t="inlineStr">
        <is>
          <t>Transport</t>
        </is>
      </c>
      <c r="B34" s="21" t="inlineStr">
        <is>
          <t>Wedding cars</t>
        </is>
      </c>
      <c r="C34" s="22" t="n"/>
      <c r="D34" s="22" t="n"/>
      <c r="E34" s="22" t="n"/>
      <c r="F34" s="23">
        <f>IF(AND(C34="",D34=""),"",IF(D34&lt;&gt;"",D34,C34))</f>
        <v/>
      </c>
      <c r="G34" s="23">
        <f>IF(F34="","",MAX(0,F34-N(E34)))</f>
        <v/>
      </c>
      <c r="H34" s="20" t="n"/>
      <c r="I34" s="20" t="n"/>
    </row>
    <row r="35">
      <c r="A35" s="20" t="inlineStr">
        <is>
          <t>Transport</t>
        </is>
      </c>
      <c r="B35" s="21" t="inlineStr">
        <is>
          <t>Guest transport</t>
        </is>
      </c>
      <c r="C35" s="22" t="n"/>
      <c r="D35" s="22" t="n"/>
      <c r="E35" s="22" t="n"/>
      <c r="F35" s="23">
        <f>IF(AND(C35="",D35=""),"",IF(D35&lt;&gt;"",D35,C35))</f>
        <v/>
      </c>
      <c r="G35" s="23">
        <f>IF(F35="","",MAX(0,F35-N(E35)))</f>
        <v/>
      </c>
      <c r="H35" s="20" t="n"/>
      <c r="I35" s="20" t="n"/>
    </row>
    <row r="36">
      <c r="A36" s="20" t="inlineStr">
        <is>
          <t>Rings, gifts and other</t>
        </is>
      </c>
      <c r="B36" s="21" t="inlineStr">
        <is>
          <t>Rings</t>
        </is>
      </c>
      <c r="C36" s="22" t="n"/>
      <c r="D36" s="22" t="n"/>
      <c r="E36" s="22" t="n"/>
      <c r="F36" s="23">
        <f>IF(AND(C36="",D36=""),"",IF(D36&lt;&gt;"",D36,C36))</f>
        <v/>
      </c>
      <c r="G36" s="23">
        <f>IF(F36="","",MAX(0,F36-N(E36)))</f>
        <v/>
      </c>
      <c r="H36" s="20" t="n"/>
      <c r="I36" s="20" t="n"/>
    </row>
    <row r="37">
      <c r="A37" s="20" t="inlineStr">
        <is>
          <t>Rings, gifts and other</t>
        </is>
      </c>
      <c r="B37" s="21" t="inlineStr">
        <is>
          <t>Gifts for the wedding party</t>
        </is>
      </c>
      <c r="C37" s="22" t="n"/>
      <c r="D37" s="22" t="n"/>
      <c r="E37" s="22" t="n"/>
      <c r="F37" s="23">
        <f>IF(AND(C37="",D37=""),"",IF(D37&lt;&gt;"",D37,C37))</f>
        <v/>
      </c>
      <c r="G37" s="23">
        <f>IF(F37="","",MAX(0,F37-N(E37)))</f>
        <v/>
      </c>
      <c r="H37" s="20" t="n"/>
      <c r="I37" s="20" t="n"/>
    </row>
    <row r="38">
      <c r="A38" s="20" t="inlineStr">
        <is>
          <t>Rings, gifts and other</t>
        </is>
      </c>
      <c r="B38" s="21" t="inlineStr">
        <is>
          <t>Legal fees</t>
        </is>
      </c>
      <c r="C38" s="22" t="n"/>
      <c r="D38" s="22" t="n"/>
      <c r="E38" s="22" t="n"/>
      <c r="F38" s="23">
        <f>IF(AND(C38="",D38=""),"",IF(D38&lt;&gt;"",D38,C38))</f>
        <v/>
      </c>
      <c r="G38" s="23">
        <f>IF(F38="","",MAX(0,F38-N(E38)))</f>
        <v/>
      </c>
      <c r="H38" s="20" t="n"/>
      <c r="I38" s="20" t="n"/>
    </row>
    <row r="39">
      <c r="A39" s="20" t="inlineStr">
        <is>
          <t>Rings, gifts and other</t>
        </is>
      </c>
      <c r="B39" s="21" t="inlineStr">
        <is>
          <t>Wedding insurance</t>
        </is>
      </c>
      <c r="C39" s="22" t="n"/>
      <c r="D39" s="22" t="n"/>
      <c r="E39" s="22" t="n"/>
      <c r="F39" s="23">
        <f>IF(AND(C39="",D39=""),"",IF(D39&lt;&gt;"",D39,C39))</f>
        <v/>
      </c>
      <c r="G39" s="23">
        <f>IF(F39="","",MAX(0,F39-N(E39)))</f>
        <v/>
      </c>
      <c r="H39" s="20" t="n"/>
      <c r="I39" s="20" t="n"/>
    </row>
    <row r="40">
      <c r="A40" s="20" t="inlineStr">
        <is>
          <t>Rings, gifts and other</t>
        </is>
      </c>
      <c r="B40" s="21" t="inlineStr">
        <is>
          <t>Honeymoon</t>
        </is>
      </c>
      <c r="C40" s="22" t="n"/>
      <c r="D40" s="22" t="n"/>
      <c r="E40" s="22" t="n"/>
      <c r="F40" s="23">
        <f>IF(AND(C40="",D40=""),"",IF(D40&lt;&gt;"",D40,C40))</f>
        <v/>
      </c>
      <c r="G40" s="23">
        <f>IF(F40="","",MAX(0,F40-N(E40)))</f>
        <v/>
      </c>
      <c r="H40" s="20" t="n"/>
      <c r="I40" s="20" t="n"/>
    </row>
    <row r="41">
      <c r="A41" s="20" t="inlineStr">
        <is>
          <t>Rings, gifts and other</t>
        </is>
      </c>
      <c r="B41" s="21" t="inlineStr">
        <is>
          <t>Tips and extras</t>
        </is>
      </c>
      <c r="C41" s="22" t="n"/>
      <c r="D41" s="22" t="n"/>
      <c r="E41" s="22" t="n"/>
      <c r="F41" s="23">
        <f>IF(AND(C41="",D41=""),"",IF(D41&lt;&gt;"",D41,C41))</f>
        <v/>
      </c>
      <c r="G41" s="23">
        <f>IF(F41="","",MAX(0,F41-N(E41)))</f>
        <v/>
      </c>
      <c r="H41" s="20" t="n"/>
      <c r="I41" s="20" t="n"/>
    </row>
    <row r="42">
      <c r="A42" s="20" t="inlineStr">
        <is>
          <t>Safety buffer</t>
        </is>
      </c>
      <c r="B42" s="21" t="inlineStr">
        <is>
          <t>Contingency fund</t>
        </is>
      </c>
      <c r="C42" s="22" t="n"/>
      <c r="D42" s="22" t="n"/>
      <c r="E42" s="22" t="n"/>
      <c r="F42" s="23">
        <f>IF(AND(C42="",D42=""),"",IF(D42&lt;&gt;"",D42,C42))</f>
        <v/>
      </c>
      <c r="G42" s="23">
        <f>IF(F42="","",MAX(0,F42-N(E42)))</f>
        <v/>
      </c>
      <c r="H42" s="20" t="n"/>
      <c r="I42" s="20" t="n"/>
    </row>
    <row r="43">
      <c r="A43" s="21" t="n"/>
      <c r="B43" s="21" t="n"/>
      <c r="C43" s="22" t="n"/>
      <c r="D43" s="22" t="n"/>
      <c r="E43" s="22" t="n"/>
      <c r="F43" s="23">
        <f>IF(AND(C43="",D43=""),"",IF(D43&lt;&gt;"",D43,C43))</f>
        <v/>
      </c>
      <c r="G43" s="23">
        <f>IF(F43="","",MAX(0,F43-N(E43)))</f>
        <v/>
      </c>
      <c r="H43" s="20" t="n"/>
      <c r="I43" s="20" t="n"/>
    </row>
    <row r="44">
      <c r="A44" s="21" t="n"/>
      <c r="B44" s="21" t="n"/>
      <c r="C44" s="22" t="n"/>
      <c r="D44" s="22" t="n"/>
      <c r="E44" s="22" t="n"/>
      <c r="F44" s="23">
        <f>IF(AND(C44="",D44=""),"",IF(D44&lt;&gt;"",D44,C44))</f>
        <v/>
      </c>
      <c r="G44" s="23">
        <f>IF(F44="","",MAX(0,F44-N(E44)))</f>
        <v/>
      </c>
      <c r="H44" s="20" t="n"/>
      <c r="I44" s="20" t="n"/>
    </row>
    <row r="45">
      <c r="A45" s="21" t="n"/>
      <c r="B45" s="21" t="n"/>
      <c r="C45" s="22" t="n"/>
      <c r="D45" s="22" t="n"/>
      <c r="E45" s="22" t="n"/>
      <c r="F45" s="23">
        <f>IF(AND(C45="",D45=""),"",IF(D45&lt;&gt;"",D45,C45))</f>
        <v/>
      </c>
      <c r="G45" s="23">
        <f>IF(F45="","",MAX(0,F45-N(E45)))</f>
        <v/>
      </c>
      <c r="H45" s="20" t="n"/>
      <c r="I45" s="20" t="n"/>
    </row>
    <row r="46">
      <c r="A46" s="21" t="n"/>
      <c r="B46" s="21" t="n"/>
      <c r="C46" s="22" t="n"/>
      <c r="D46" s="22" t="n"/>
      <c r="E46" s="22" t="n"/>
      <c r="F46" s="23">
        <f>IF(AND(C46="",D46=""),"",IF(D46&lt;&gt;"",D46,C46))</f>
        <v/>
      </c>
      <c r="G46" s="23">
        <f>IF(F46="","",MAX(0,F46-N(E46)))</f>
        <v/>
      </c>
      <c r="H46" s="20" t="n"/>
      <c r="I46" s="20" t="n"/>
    </row>
    <row r="47">
      <c r="A47" s="21" t="n"/>
      <c r="B47" s="21" t="n"/>
      <c r="C47" s="22" t="n"/>
      <c r="D47" s="22" t="n"/>
      <c r="E47" s="22" t="n"/>
      <c r="F47" s="23">
        <f>IF(AND(C47="",D47=""),"",IF(D47&lt;&gt;"",D47,C47))</f>
        <v/>
      </c>
      <c r="G47" s="23">
        <f>IF(F47="","",MAX(0,F47-N(E47)))</f>
        <v/>
      </c>
      <c r="H47" s="20" t="n"/>
      <c r="I47" s="20" t="n"/>
    </row>
    <row r="48">
      <c r="A48" s="21" t="n"/>
      <c r="B48" s="21" t="n"/>
      <c r="C48" s="22" t="n"/>
      <c r="D48" s="22" t="n"/>
      <c r="E48" s="22" t="n"/>
      <c r="F48" s="23">
        <f>IF(AND(C48="",D48=""),"",IF(D48&lt;&gt;"",D48,C48))</f>
        <v/>
      </c>
      <c r="G48" s="23">
        <f>IF(F48="","",MAX(0,F48-N(E48)))</f>
        <v/>
      </c>
      <c r="H48" s="20" t="n"/>
      <c r="I48" s="20" t="n"/>
    </row>
    <row r="49">
      <c r="A49" s="21" t="n"/>
      <c r="B49" s="21" t="n"/>
      <c r="C49" s="22" t="n"/>
      <c r="D49" s="22" t="n"/>
      <c r="E49" s="22" t="n"/>
      <c r="F49" s="23">
        <f>IF(AND(C49="",D49=""),"",IF(D49&lt;&gt;"",D49,C49))</f>
        <v/>
      </c>
      <c r="G49" s="23">
        <f>IF(F49="","",MAX(0,F49-N(E49)))</f>
        <v/>
      </c>
      <c r="H49" s="20" t="n"/>
      <c r="I49" s="20" t="n"/>
    </row>
    <row r="50">
      <c r="A50" s="21" t="n"/>
      <c r="B50" s="21" t="n"/>
      <c r="C50" s="22" t="n"/>
      <c r="D50" s="22" t="n"/>
      <c r="E50" s="22" t="n"/>
      <c r="F50" s="23">
        <f>IF(AND(C50="",D50=""),"",IF(D50&lt;&gt;"",D50,C50))</f>
        <v/>
      </c>
      <c r="G50" s="23">
        <f>IF(F50="","",MAX(0,F50-N(E50)))</f>
        <v/>
      </c>
      <c r="H50" s="20" t="n"/>
      <c r="I50" s="20" t="n"/>
    </row>
    <row r="51">
      <c r="A51" s="21" t="n"/>
      <c r="B51" s="21" t="n"/>
      <c r="C51" s="22" t="n"/>
      <c r="D51" s="22" t="n"/>
      <c r="E51" s="22" t="n"/>
      <c r="F51" s="23">
        <f>IF(AND(C51="",D51=""),"",IF(D51&lt;&gt;"",D51,C51))</f>
        <v/>
      </c>
      <c r="G51" s="23">
        <f>IF(F51="","",MAX(0,F51-N(E51)))</f>
        <v/>
      </c>
      <c r="H51" s="20" t="n"/>
      <c r="I51" s="20" t="n"/>
    </row>
    <row r="52">
      <c r="A52" s="21" t="n"/>
      <c r="B52" s="21" t="n"/>
      <c r="C52" s="22" t="n"/>
      <c r="D52" s="22" t="n"/>
      <c r="E52" s="22" t="n"/>
      <c r="F52" s="23">
        <f>IF(AND(C52="",D52=""),"",IF(D52&lt;&gt;"",D52,C52))</f>
        <v/>
      </c>
      <c r="G52" s="23">
        <f>IF(F52="","",MAX(0,F52-N(E52)))</f>
        <v/>
      </c>
      <c r="H52" s="20" t="n"/>
      <c r="I52" s="20" t="n"/>
    </row>
    <row r="53">
      <c r="A53" s="21" t="n"/>
      <c r="B53" s="21" t="n"/>
      <c r="C53" s="22" t="n"/>
      <c r="D53" s="22" t="n"/>
      <c r="E53" s="22" t="n"/>
      <c r="F53" s="23">
        <f>IF(AND(C53="",D53=""),"",IF(D53&lt;&gt;"",D53,C53))</f>
        <v/>
      </c>
      <c r="G53" s="23">
        <f>IF(F53="","",MAX(0,F53-N(E53)))</f>
        <v/>
      </c>
      <c r="H53" s="20" t="n"/>
      <c r="I53" s="20" t="n"/>
    </row>
    <row r="54">
      <c r="A54" s="21" t="n"/>
      <c r="B54" s="21" t="n"/>
      <c r="C54" s="22" t="n"/>
      <c r="D54" s="22" t="n"/>
      <c r="E54" s="22" t="n"/>
      <c r="F54" s="23">
        <f>IF(AND(C54="",D54=""),"",IF(D54&lt;&gt;"",D54,C54))</f>
        <v/>
      </c>
      <c r="G54" s="23">
        <f>IF(F54="","",MAX(0,F54-N(E54)))</f>
        <v/>
      </c>
      <c r="H54" s="20" t="n"/>
      <c r="I54" s="20" t="n"/>
    </row>
    <row r="55">
      <c r="A55" s="21" t="n"/>
      <c r="B55" s="21" t="n"/>
      <c r="C55" s="22" t="n"/>
      <c r="D55" s="22" t="n"/>
      <c r="E55" s="22" t="n"/>
      <c r="F55" s="23">
        <f>IF(AND(C55="",D55=""),"",IF(D55&lt;&gt;"",D55,C55))</f>
        <v/>
      </c>
      <c r="G55" s="23">
        <f>IF(F55="","",MAX(0,F55-N(E55)))</f>
        <v/>
      </c>
      <c r="H55" s="20" t="n"/>
      <c r="I55" s="20" t="n"/>
    </row>
    <row r="56">
      <c r="A56" s="21" t="n"/>
      <c r="B56" s="21" t="n"/>
      <c r="C56" s="22" t="n"/>
      <c r="D56" s="22" t="n"/>
      <c r="E56" s="22" t="n"/>
      <c r="F56" s="23">
        <f>IF(AND(C56="",D56=""),"",IF(D56&lt;&gt;"",D56,C56))</f>
        <v/>
      </c>
      <c r="G56" s="23">
        <f>IF(F56="","",MAX(0,F56-N(E56)))</f>
        <v/>
      </c>
      <c r="H56" s="20" t="n"/>
      <c r="I56" s="20" t="n"/>
    </row>
    <row r="57">
      <c r="A57" s="21" t="n"/>
      <c r="B57" s="21" t="n"/>
      <c r="C57" s="22" t="n"/>
      <c r="D57" s="22" t="n"/>
      <c r="E57" s="22" t="n"/>
      <c r="F57" s="23">
        <f>IF(AND(C57="",D57=""),"",IF(D57&lt;&gt;"",D57,C57))</f>
        <v/>
      </c>
      <c r="G57" s="23">
        <f>IF(F57="","",MAX(0,F57-N(E57)))</f>
        <v/>
      </c>
      <c r="H57" s="20" t="n"/>
      <c r="I57" s="20" t="n"/>
    </row>
  </sheetData>
  <conditionalFormatting sqref="G8:G57">
    <cfRule type="cellIs" priority="1" operator="greaterThan" dxfId="0">
      <formula>0</formula>
    </cfRule>
  </conditionalFormatting>
  <conditionalFormatting sqref="G4">
    <cfRule type="cellIs" priority="2" operator="lessThan" dxfId="1">
      <formula>0</formula>
    </cfRule>
  </conditionalFormatting>
  <dataValidations count="2">
    <dataValidation sqref="H8:H57" showDropDown="0" showInputMessage="0" showErrorMessage="0" allowBlank="1" type="list">
      <formula1>"Us,Family one,Family two,Other"</formula1>
    </dataValidation>
    <dataValidation sqref="A43:A57" showDropDown="0" showInputMessage="0" showErrorMessage="0" allowBlank="1" type="list">
      <formula1>"Venue,Food and drink,Photography and video,Music and entertainment,Flowers and decor,Outfits, hair and make-up,Stationery and favours,Transport,Rings, gifts and other,Safety buffer"</formula1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&amp;LWedding Roadmap  |  weddingroadmap.co.uk&amp;RPage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Wedding Roadmap</dc:creator>
  <dc:title xmlns:dc="http://purl.org/dc/elements/1.1/">Wedding budget spreadsheet</dc:title>
  <dcterms:created xmlns:dcterms="http://purl.org/dc/terms/" xmlns:xsi="http://www.w3.org/2001/XMLSchema-instance" xsi:type="dcterms:W3CDTF">2026-10-21T20:07:58Z</dcterms:created>
  <dcterms:modified xmlns:dcterms="http://purl.org/dc/terms/" xmlns:xsi="http://www.w3.org/2001/XMLSchema-instance" xsi:type="dcterms:W3CDTF">2026-10-21T20:07:59Z</dcterms:modified>
</cp:coreProperties>
</file>